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17E81BB7-1CC8-452E-8517-574B29168C89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<sst xmlns="http://schemas.openxmlformats.org/spreadsheetml/2006/main" count="241" uniqueCount="72">
  <si>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</si>
  <si>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</si>
  <si>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</si>
  <si>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</si>
  <si>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</si>
  <si>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</si>
  <si>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</si>
  <si>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</si>
  <si>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</si>
  <si>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</si>
  <si>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</si>
  <si>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</si>
  <si>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</si>
  <si>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</si>
  <si>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</si>
  <si>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</si>
  <si>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</si>
  <si>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</si>
  <si>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</si>
  <si>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</si>
  <si>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</si>
  <si>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</si>
  <si>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</si>
  <si>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</si>
  <si>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</si>
  <si>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</si>
  <si>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</si>
  <si>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</si>
  <si>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</si>
  <si>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</si>
  <si>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</si>
  <si>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</si>
  <si>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</si>
  <si>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</si>
  <si>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</si>
  <si>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</si>
  <si>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</si>
  <si>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</si>
  <si>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</si>
  <si>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</si>
  <si>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Слепцова Наталья Александровна</t>
  </si>
  <si>
    <t>Макаронные изделия отварные</t>
  </si>
  <si>
    <t>Салат из свеклы с зеленым горошком</t>
  </si>
  <si>
    <t>Чай с сахаром</t>
  </si>
  <si>
    <t>Хлеб Пшеничный</t>
  </si>
  <si>
    <t>Яблоко</t>
  </si>
  <si>
    <t>Сосиски отварные</t>
  </si>
  <si>
    <t>Соус красный основной</t>
  </si>
  <si>
    <t>Суп картофельный с мясными фрикадельками</t>
  </si>
  <si>
    <t>Апельсин</t>
  </si>
  <si>
    <t>Салат из свежих огурцов</t>
  </si>
  <si>
    <t>Пирожки печеные с капустой</t>
  </si>
  <si>
    <t xml:space="preserve">Каша рисовая жидкая </t>
  </si>
  <si>
    <t>Оладьи с яблоком</t>
  </si>
  <si>
    <t>Кофейный напиток с молоком</t>
  </si>
  <si>
    <t xml:space="preserve">Хлеб пшеничный </t>
  </si>
  <si>
    <t>Груша</t>
  </si>
  <si>
    <t>Голубцы ленивые</t>
  </si>
  <si>
    <t>Салат из свеклы</t>
  </si>
  <si>
    <t>Компот из свежих плодов</t>
  </si>
  <si>
    <t>Хлеб пшеничный</t>
  </si>
  <si>
    <t>Мандарин</t>
  </si>
  <si>
    <t>Каша манная жидкая</t>
  </si>
  <si>
    <t xml:space="preserve">Ватрушка из дрожжевого теста </t>
  </si>
  <si>
    <t xml:space="preserve">Бутерброд с сыром </t>
  </si>
  <si>
    <t xml:space="preserve">Суп молочный с крупой </t>
  </si>
  <si>
    <t>Бутерброд с маслом</t>
  </si>
  <si>
    <t>Банан</t>
  </si>
  <si>
    <t>Сыр порциями</t>
  </si>
  <si>
    <t xml:space="preserve">Рис отварной </t>
  </si>
  <si>
    <t xml:space="preserve">Рагу из овощей </t>
  </si>
  <si>
    <t>МАОУ "Сосьвинская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</si>
</sst>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Q89" sqref="Q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5.4</v>
      </c>
      <c r="H6" s="40">
        <v>4.8</v>
      </c>
      <c r="I6" s="40">
        <v>34.200000000000003</v>
      </c>
      <c r="J6" s="40">
        <v>201.7</v>
      </c>
      <c r="K6" s="41">
        <v>309</v>
      </c>
      <c r="L6" s="40">
        <v>38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0.8</v>
      </c>
      <c r="H7" s="43">
        <v>2.5</v>
      </c>
      <c r="I7" s="43">
        <v>5</v>
      </c>
      <c r="J7" s="43">
        <v>46.2</v>
      </c>
      <c r="K7" s="44">
        <v>53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0.8</v>
      </c>
      <c r="H8" s="43">
        <v>0</v>
      </c>
      <c r="I8" s="43">
        <v>16.2</v>
      </c>
      <c r="J8" s="43">
        <v>68</v>
      </c>
      <c r="K8" s="44">
        <v>429</v>
      </c>
      <c r="L8" s="43">
        <v>17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3</v>
      </c>
      <c r="H9" s="43">
        <v>0.6</v>
      </c>
      <c r="I9" s="43">
        <v>16.2</v>
      </c>
      <c r="J9" s="43">
        <v>69</v>
      </c>
      <c r="K9" s="44"/>
      <c r="L9" s="43">
        <v>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26.83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100</v>
      </c>
      <c r="G11" s="43">
        <v>11.2</v>
      </c>
      <c r="H11" s="43">
        <v>19.5</v>
      </c>
      <c r="I11" s="43">
        <v>0.3</v>
      </c>
      <c r="J11" s="43">
        <v>212.8</v>
      </c>
      <c r="K11" s="44">
        <v>254</v>
      </c>
      <c r="L11" s="43">
        <v>39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100</v>
      </c>
      <c r="G12" s="43">
        <v>1.8</v>
      </c>
      <c r="H12" s="43">
        <v>9.8000000000000007</v>
      </c>
      <c r="I12" s="43">
        <v>7.2</v>
      </c>
      <c r="J12" s="43">
        <v>122</v>
      </c>
      <c r="K12" s="44">
        <v>364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23.400000000000002</v>
      </c>
      <c r="H13" s="19">
        <f t="shared" si="0"/>
        <v>37.599999999999994</v>
      </c>
      <c r="I13" s="19">
        <f t="shared" si="0"/>
        <v>88.9</v>
      </c>
      <c r="J13" s="19">
        <f t="shared" si="0"/>
        <v>766.7</v>
      </c>
      <c r="K13" s="25"/>
      <c r="L13" s="19">
        <f t="shared" ref="L13" si="1">SUM(L6:L12)</f>
        <v>159.82999999999998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23.400000000000002</v>
      </c>
      <c r="H24" s="32">
        <f t="shared" si="4"/>
        <v>37.599999999999994</v>
      </c>
      <c r="I24" s="32">
        <f t="shared" si="4"/>
        <v>88.9</v>
      </c>
      <c r="J24" s="32">
        <f t="shared" si="4"/>
        <v>766.7</v>
      </c>
      <c r="K24" s="32"/>
      <c r="L24" s="32">
        <f t="shared" ref="L24" si="5">L13+L23</f>
        <v>159.82999999999998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9.6</v>
      </c>
      <c r="H25" s="40">
        <v>9</v>
      </c>
      <c r="I25" s="40">
        <v>18.100000000000001</v>
      </c>
      <c r="J25" s="40">
        <v>192</v>
      </c>
      <c r="K25" s="41">
        <v>104</v>
      </c>
      <c r="L25" s="40">
        <v>44.4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0.8</v>
      </c>
      <c r="H27" s="43">
        <v>0</v>
      </c>
      <c r="I27" s="43">
        <v>16.2</v>
      </c>
      <c r="J27" s="43">
        <v>68</v>
      </c>
      <c r="K27" s="44">
        <v>429</v>
      </c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70</v>
      </c>
      <c r="G28" s="43">
        <v>3</v>
      </c>
      <c r="H28" s="43">
        <v>0.6</v>
      </c>
      <c r="I28" s="43">
        <v>29</v>
      </c>
      <c r="J28" s="43">
        <v>69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>
        <v>33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60</v>
      </c>
      <c r="G30" s="43">
        <v>0.4</v>
      </c>
      <c r="H30" s="43">
        <v>6</v>
      </c>
      <c r="I30" s="43">
        <v>0.4</v>
      </c>
      <c r="J30" s="43">
        <v>62</v>
      </c>
      <c r="K30" s="44"/>
      <c r="L30" s="43">
        <v>20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50</v>
      </c>
      <c r="G31" s="43">
        <v>2.2999999999999998</v>
      </c>
      <c r="H31" s="43">
        <v>2</v>
      </c>
      <c r="I31" s="43">
        <v>13.4</v>
      </c>
      <c r="J31" s="43">
        <v>81</v>
      </c>
      <c r="K31" s="44">
        <v>451</v>
      </c>
      <c r="L31" s="43">
        <v>15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17</v>
      </c>
      <c r="H32" s="19">
        <f t="shared" ref="H32" si="7">SUM(H25:H31)</f>
        <v>17.799999999999997</v>
      </c>
      <c r="I32" s="19">
        <f t="shared" ref="I32" si="8">SUM(I25:I31)</f>
        <v>85.2</v>
      </c>
      <c r="J32" s="19">
        <f t="shared" ref="J32:L32" si="9">SUM(J25:J31)</f>
        <v>515</v>
      </c>
      <c r="K32" s="25"/>
      <c r="L32" s="19">
        <f t="shared" si="9"/>
        <v>136.4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17</v>
      </c>
      <c r="H43" s="32">
        <f t="shared" ref="H43" si="15">H32+H42</f>
        <v>17.799999999999997</v>
      </c>
      <c r="I43" s="32">
        <f t="shared" ref="I43" si="16">I32+I42</f>
        <v>85.2</v>
      </c>
      <c r="J43" s="32">
        <f t="shared" ref="J43:L43" si="17">J32+J42</f>
        <v>515</v>
      </c>
      <c r="K43" s="32"/>
      <c r="L43" s="32">
        <f t="shared" si="17"/>
        <v>136.4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160</v>
      </c>
      <c r="G44" s="40">
        <v>3.9</v>
      </c>
      <c r="H44" s="40">
        <v>6.9</v>
      </c>
      <c r="I44" s="40">
        <v>23.8</v>
      </c>
      <c r="J44" s="40">
        <v>173.7</v>
      </c>
      <c r="K44" s="41">
        <v>189</v>
      </c>
      <c r="L44" s="40">
        <v>35.96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130</v>
      </c>
      <c r="G45" s="43">
        <v>7.3</v>
      </c>
      <c r="H45" s="43">
        <v>14.8</v>
      </c>
      <c r="I45" s="43">
        <v>45.9</v>
      </c>
      <c r="J45" s="43">
        <v>345.6</v>
      </c>
      <c r="K45" s="44">
        <v>403</v>
      </c>
      <c r="L45" s="43">
        <v>18.5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>
        <v>379</v>
      </c>
      <c r="L46" s="43">
        <v>18.5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70</v>
      </c>
      <c r="G47" s="43">
        <v>3</v>
      </c>
      <c r="H47" s="43">
        <v>0.6</v>
      </c>
      <c r="I47" s="43">
        <v>29</v>
      </c>
      <c r="J47" s="43">
        <v>69</v>
      </c>
      <c r="K47" s="44"/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40.520000000000003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17.899999999999999</v>
      </c>
      <c r="H51" s="19">
        <f t="shared" ref="H51" si="19">SUM(H44:H50)</f>
        <v>25.700000000000006</v>
      </c>
      <c r="I51" s="19">
        <f t="shared" ref="I51" si="20">SUM(I44:I50)</f>
        <v>135.5</v>
      </c>
      <c r="J51" s="19">
        <f t="shared" ref="J51:L51" si="21">SUM(J44:J50)</f>
        <v>783.3</v>
      </c>
      <c r="K51" s="25"/>
      <c r="L51" s="19">
        <f t="shared" si="21"/>
        <v>120.48000000000002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" si="26">G51+G61</f>
        <v>17.899999999999999</v>
      </c>
      <c r="H62" s="32">
        <f t="shared" ref="H62" si="27">H51+H61</f>
        <v>25.700000000000006</v>
      </c>
      <c r="I62" s="32">
        <f t="shared" ref="I62" si="28">I51+I61</f>
        <v>135.5</v>
      </c>
      <c r="J62" s="32">
        <f t="shared" ref="J62:L62" si="29">J51+J61</f>
        <v>783.3</v>
      </c>
      <c r="K62" s="32"/>
      <c r="L62" s="32">
        <f t="shared" si="29"/>
        <v>120.48000000000002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10.1</v>
      </c>
      <c r="H63" s="40">
        <v>11.1</v>
      </c>
      <c r="I63" s="40">
        <v>6.2</v>
      </c>
      <c r="J63" s="40">
        <v>168</v>
      </c>
      <c r="K63" s="41"/>
      <c r="L63" s="40">
        <v>45.9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60</v>
      </c>
      <c r="G64" s="43">
        <v>0.8</v>
      </c>
      <c r="H64" s="43">
        <v>3.7</v>
      </c>
      <c r="I64" s="43">
        <v>5</v>
      </c>
      <c r="J64" s="43">
        <v>56.1</v>
      </c>
      <c r="K64" s="44"/>
      <c r="L64" s="43">
        <v>13.5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0.2</v>
      </c>
      <c r="I65" s="43">
        <v>27.9</v>
      </c>
      <c r="J65" s="43">
        <v>115</v>
      </c>
      <c r="K65" s="44"/>
      <c r="L65" s="43">
        <v>12.5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70</v>
      </c>
      <c r="G66" s="43">
        <v>3</v>
      </c>
      <c r="H66" s="43">
        <v>0.6</v>
      </c>
      <c r="I66" s="43">
        <v>29</v>
      </c>
      <c r="J66" s="43">
        <v>69</v>
      </c>
      <c r="K66" s="44"/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/>
      <c r="L67" s="43">
        <v>41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14.9</v>
      </c>
      <c r="H70" s="19">
        <f t="shared" ref="H70" si="31">SUM(H63:H69)</f>
        <v>15.799999999999999</v>
      </c>
      <c r="I70" s="19">
        <f t="shared" ref="I70" si="32">SUM(I63:I69)</f>
        <v>75.599999999999994</v>
      </c>
      <c r="J70" s="19">
        <f t="shared" ref="J70:L70" si="33">SUM(J63:J69)</f>
        <v>446.1</v>
      </c>
      <c r="K70" s="25"/>
      <c r="L70" s="19">
        <f t="shared" si="33"/>
        <v>119.9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580</v>
      </c>
      <c r="G81" s="32">
        <f t="shared" ref="G81" si="38">G70+G80</f>
        <v>14.9</v>
      </c>
      <c r="H81" s="32">
        <f t="shared" ref="H81" si="39">H70+H80</f>
        <v>15.799999999999999</v>
      </c>
      <c r="I81" s="32">
        <f t="shared" ref="I81" si="40">I70+I80</f>
        <v>75.599999999999994</v>
      </c>
      <c r="J81" s="32">
        <f t="shared" ref="J81:L81" si="41">J70+J80</f>
        <v>446.1</v>
      </c>
      <c r="K81" s="32"/>
      <c r="L81" s="32">
        <f t="shared" si="41"/>
        <v>119.9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4.3</v>
      </c>
      <c r="H82" s="40">
        <v>6.3</v>
      </c>
      <c r="I82" s="40">
        <v>21.5</v>
      </c>
      <c r="J82" s="40">
        <v>160</v>
      </c>
      <c r="K82" s="41"/>
      <c r="L82" s="40">
        <v>32.450000000000003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50</v>
      </c>
      <c r="G83" s="43">
        <v>2.7</v>
      </c>
      <c r="H83" s="43">
        <v>1</v>
      </c>
      <c r="I83" s="43">
        <v>31.1</v>
      </c>
      <c r="J83" s="43">
        <v>143.4</v>
      </c>
      <c r="K83" s="44"/>
      <c r="L83" s="43">
        <v>26.05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0.8</v>
      </c>
      <c r="H84" s="43">
        <v>0</v>
      </c>
      <c r="I84" s="43">
        <v>16.2</v>
      </c>
      <c r="J84" s="43">
        <v>68</v>
      </c>
      <c r="K84" s="44">
        <v>429</v>
      </c>
      <c r="L84" s="43">
        <v>17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120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30.65</v>
      </c>
    </row>
    <row r="87" spans="1:12" ht="15" x14ac:dyDescent="0.25">
      <c r="A87" s="23"/>
      <c r="B87" s="15"/>
      <c r="C87" s="11"/>
      <c r="D87" s="6"/>
      <c r="E87" s="42" t="s">
        <v>64</v>
      </c>
      <c r="F87" s="43">
        <v>50</v>
      </c>
      <c r="G87" s="43">
        <v>6</v>
      </c>
      <c r="H87" s="43">
        <v>10</v>
      </c>
      <c r="I87" s="43">
        <v>21.1</v>
      </c>
      <c r="J87" s="43">
        <v>224.2</v>
      </c>
      <c r="K87" s="44"/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14.2</v>
      </c>
      <c r="H89" s="19">
        <f t="shared" ref="H89" si="43">SUM(H82:H88)</f>
        <v>17.7</v>
      </c>
      <c r="I89" s="19">
        <f t="shared" ref="I89" si="44">SUM(I82:I88)</f>
        <v>99.699999999999989</v>
      </c>
      <c r="J89" s="19">
        <f t="shared" ref="J89:L89" si="45">SUM(J82:J88)</f>
        <v>642.59999999999991</v>
      </c>
      <c r="K89" s="25"/>
      <c r="L89" s="19">
        <f t="shared" si="45"/>
        <v>128.15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570</v>
      </c>
      <c r="G100" s="32">
        <f t="shared" ref="G100" si="50">G89+G99</f>
        <v>14.2</v>
      </c>
      <c r="H100" s="32">
        <f t="shared" ref="H100" si="51">H89+H99</f>
        <v>17.7</v>
      </c>
      <c r="I100" s="32">
        <f t="shared" ref="I100" si="52">I89+I99</f>
        <v>99.699999999999989</v>
      </c>
      <c r="J100" s="32">
        <f t="shared" ref="J100:L100" si="53">J89+J99</f>
        <v>642.59999999999991</v>
      </c>
      <c r="K100" s="32"/>
      <c r="L100" s="32">
        <f t="shared" si="53"/>
        <v>128.15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3.6</v>
      </c>
      <c r="H101" s="40">
        <v>4.5</v>
      </c>
      <c r="I101" s="40">
        <v>15.1</v>
      </c>
      <c r="J101" s="40">
        <v>116.3</v>
      </c>
      <c r="K101" s="41"/>
      <c r="L101" s="40">
        <v>35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50</v>
      </c>
      <c r="G102" s="43">
        <v>3.3</v>
      </c>
      <c r="H102" s="43">
        <v>10.6</v>
      </c>
      <c r="I102" s="43">
        <v>29</v>
      </c>
      <c r="J102" s="43">
        <v>256.8</v>
      </c>
      <c r="K102" s="44"/>
      <c r="L102" s="43">
        <v>18.8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0.8</v>
      </c>
      <c r="H103" s="43">
        <v>0</v>
      </c>
      <c r="I103" s="43">
        <v>16.2</v>
      </c>
      <c r="J103" s="43">
        <v>68</v>
      </c>
      <c r="K103" s="44">
        <v>429</v>
      </c>
      <c r="L103" s="43">
        <v>17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70</v>
      </c>
      <c r="G104" s="43">
        <v>3</v>
      </c>
      <c r="H104" s="43">
        <v>0.6</v>
      </c>
      <c r="I104" s="43">
        <v>29</v>
      </c>
      <c r="J104" s="43">
        <v>69</v>
      </c>
      <c r="K104" s="44"/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120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>
        <v>30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12.2</v>
      </c>
      <c r="H108" s="19">
        <f t="shared" si="54"/>
        <v>16.2</v>
      </c>
      <c r="I108" s="19">
        <f t="shared" si="54"/>
        <v>110.3</v>
      </c>
      <c r="J108" s="19">
        <f t="shared" si="54"/>
        <v>606.1</v>
      </c>
      <c r="K108" s="25"/>
      <c r="L108" s="19">
        <f t="shared" ref="L108" si="55">SUM(L101:L107)</f>
        <v>107.8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640</v>
      </c>
      <c r="G119" s="32">
        <f t="shared" ref="G119" si="58">G108+G118</f>
        <v>12.2</v>
      </c>
      <c r="H119" s="32">
        <f t="shared" ref="H119" si="59">H108+H118</f>
        <v>16.2</v>
      </c>
      <c r="I119" s="32">
        <f t="shared" ref="I119" si="60">I108+I118</f>
        <v>110.3</v>
      </c>
      <c r="J119" s="32">
        <f t="shared" ref="J119:L119" si="61">J108+J118</f>
        <v>606.1</v>
      </c>
      <c r="K119" s="32"/>
      <c r="L119" s="32">
        <f t="shared" si="61"/>
        <v>107.8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160</v>
      </c>
      <c r="G120" s="40">
        <v>4.5999999999999996</v>
      </c>
      <c r="H120" s="40">
        <v>6.8</v>
      </c>
      <c r="I120" s="40">
        <v>22.9</v>
      </c>
      <c r="J120" s="40">
        <v>171.4</v>
      </c>
      <c r="K120" s="41">
        <v>189</v>
      </c>
      <c r="L120" s="40">
        <v>30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10</v>
      </c>
      <c r="G121" s="43">
        <v>20.3</v>
      </c>
      <c r="H121" s="43">
        <v>2.9</v>
      </c>
      <c r="I121" s="43">
        <v>0</v>
      </c>
      <c r="J121" s="43">
        <v>36</v>
      </c>
      <c r="K121" s="44">
        <v>14</v>
      </c>
      <c r="L121" s="43">
        <v>7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0.8</v>
      </c>
      <c r="H122" s="43">
        <v>0</v>
      </c>
      <c r="I122" s="43">
        <v>16.2</v>
      </c>
      <c r="J122" s="43">
        <v>68</v>
      </c>
      <c r="K122" s="44">
        <v>429</v>
      </c>
      <c r="L122" s="43">
        <v>17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26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50</v>
      </c>
      <c r="G125" s="43">
        <v>2.7</v>
      </c>
      <c r="H125" s="43">
        <v>1</v>
      </c>
      <c r="I125" s="43">
        <v>31.1</v>
      </c>
      <c r="J125" s="43">
        <v>143.4</v>
      </c>
      <c r="K125" s="44"/>
      <c r="L125" s="43">
        <v>20.5</v>
      </c>
    </row>
    <row r="126" spans="1:12" ht="15" x14ac:dyDescent="0.25">
      <c r="A126" s="14"/>
      <c r="B126" s="15"/>
      <c r="C126" s="11"/>
      <c r="D126" s="6"/>
      <c r="E126" s="42" t="s">
        <v>66</v>
      </c>
      <c r="F126" s="43">
        <v>50</v>
      </c>
      <c r="G126" s="43">
        <v>3.3</v>
      </c>
      <c r="H126" s="43">
        <v>10.6</v>
      </c>
      <c r="I126" s="43">
        <v>29</v>
      </c>
      <c r="J126" s="43">
        <v>256.8</v>
      </c>
      <c r="K126" s="44"/>
      <c r="L126" s="43">
        <v>20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32.099999999999994</v>
      </c>
      <c r="H127" s="19">
        <f t="shared" si="62"/>
        <v>21.7</v>
      </c>
      <c r="I127" s="19">
        <f t="shared" si="62"/>
        <v>109</v>
      </c>
      <c r="J127" s="19">
        <f t="shared" si="62"/>
        <v>722.59999999999991</v>
      </c>
      <c r="K127" s="25"/>
      <c r="L127" s="19">
        <f t="shared" ref="L127" si="63">SUM(L120:L126)</f>
        <v>120.5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570</v>
      </c>
      <c r="G138" s="32">
        <f t="shared" ref="G138" si="66">G127+G137</f>
        <v>32.099999999999994</v>
      </c>
      <c r="H138" s="32">
        <f t="shared" ref="H138" si="67">H127+H137</f>
        <v>21.7</v>
      </c>
      <c r="I138" s="32">
        <f t="shared" ref="I138" si="68">I127+I137</f>
        <v>109</v>
      </c>
      <c r="J138" s="32">
        <f t="shared" ref="J138:L138" si="69">J127+J137</f>
        <v>722.59999999999991</v>
      </c>
      <c r="K138" s="32"/>
      <c r="L138" s="32">
        <f t="shared" si="69"/>
        <v>120.5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180</v>
      </c>
      <c r="G139" s="40">
        <v>4.4000000000000004</v>
      </c>
      <c r="H139" s="40">
        <v>7.1</v>
      </c>
      <c r="I139" s="40">
        <v>46.6</v>
      </c>
      <c r="J139" s="40">
        <v>268.10000000000002</v>
      </c>
      <c r="K139" s="41">
        <v>304</v>
      </c>
      <c r="L139" s="40">
        <v>45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100</v>
      </c>
      <c r="G140" s="43">
        <v>11.2</v>
      </c>
      <c r="H140" s="43">
        <v>24.4</v>
      </c>
      <c r="I140" s="43">
        <v>0.4</v>
      </c>
      <c r="J140" s="43">
        <v>266</v>
      </c>
      <c r="K140" s="44">
        <v>254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0.8</v>
      </c>
      <c r="H141" s="43">
        <v>0</v>
      </c>
      <c r="I141" s="43">
        <v>16.2</v>
      </c>
      <c r="J141" s="43">
        <v>68</v>
      </c>
      <c r="K141" s="44">
        <v>429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70</v>
      </c>
      <c r="G142" s="43">
        <v>3</v>
      </c>
      <c r="H142" s="43">
        <v>0.6</v>
      </c>
      <c r="I142" s="43">
        <v>29</v>
      </c>
      <c r="J142" s="43">
        <v>69</v>
      </c>
      <c r="K142" s="44"/>
      <c r="L142" s="43">
        <v>40.5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21.95</v>
      </c>
    </row>
    <row r="144" spans="1:12" ht="15" x14ac:dyDescent="0.25">
      <c r="A144" s="23"/>
      <c r="B144" s="15"/>
      <c r="C144" s="11"/>
      <c r="D144" s="6"/>
      <c r="E144" s="42" t="s">
        <v>50</v>
      </c>
      <c r="F144" s="43">
        <v>60</v>
      </c>
      <c r="G144" s="43">
        <v>0.4</v>
      </c>
      <c r="H144" s="43">
        <v>6</v>
      </c>
      <c r="I144" s="43">
        <v>1.4</v>
      </c>
      <c r="J144" s="43">
        <v>61.6</v>
      </c>
      <c r="K144" s="44">
        <v>19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19.799999999999997</v>
      </c>
      <c r="H146" s="19">
        <f t="shared" si="70"/>
        <v>38.1</v>
      </c>
      <c r="I146" s="19">
        <f t="shared" si="70"/>
        <v>93.600000000000009</v>
      </c>
      <c r="J146" s="19">
        <f t="shared" si="70"/>
        <v>732.7</v>
      </c>
      <c r="K146" s="25"/>
      <c r="L146" s="19">
        <f t="shared" ref="L146" si="71">SUM(L139:L145)</f>
        <v>131.44999999999999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610</v>
      </c>
      <c r="G157" s="32">
        <f t="shared" ref="G157" si="74">G146+G156</f>
        <v>19.799999999999997</v>
      </c>
      <c r="H157" s="32">
        <f t="shared" ref="H157" si="75">H146+H156</f>
        <v>38.1</v>
      </c>
      <c r="I157" s="32">
        <f t="shared" ref="I157" si="76">I146+I156</f>
        <v>93.600000000000009</v>
      </c>
      <c r="J157" s="32">
        <f t="shared" ref="J157:L157" si="77">J146+J156</f>
        <v>732.7</v>
      </c>
      <c r="K157" s="32"/>
      <c r="L157" s="32">
        <f t="shared" si="77"/>
        <v>131.44999999999999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2.5</v>
      </c>
      <c r="H158" s="40">
        <v>13</v>
      </c>
      <c r="I158" s="40">
        <v>13.6</v>
      </c>
      <c r="J158" s="40">
        <v>187.5</v>
      </c>
      <c r="K158" s="41">
        <v>143</v>
      </c>
      <c r="L158" s="40">
        <v>50.7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60</v>
      </c>
      <c r="G159" s="43">
        <v>8</v>
      </c>
      <c r="H159" s="43">
        <v>3.7</v>
      </c>
      <c r="I159" s="43">
        <v>5</v>
      </c>
      <c r="J159" s="43">
        <v>56.1</v>
      </c>
      <c r="K159" s="44">
        <v>33</v>
      </c>
      <c r="L159" s="43">
        <v>22.5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0.8</v>
      </c>
      <c r="H160" s="43">
        <v>0</v>
      </c>
      <c r="I160" s="43">
        <v>16.2</v>
      </c>
      <c r="J160" s="43">
        <v>68</v>
      </c>
      <c r="K160" s="44">
        <v>429</v>
      </c>
      <c r="L160" s="43">
        <v>17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70</v>
      </c>
      <c r="G161" s="43">
        <v>3</v>
      </c>
      <c r="H161" s="43">
        <v>0.6</v>
      </c>
      <c r="I161" s="43">
        <v>29</v>
      </c>
      <c r="J161" s="43">
        <v>69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/>
      <c r="L162" s="43">
        <v>42.5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15.100000000000001</v>
      </c>
      <c r="H165" s="19">
        <f t="shared" si="78"/>
        <v>17.5</v>
      </c>
      <c r="I165" s="19">
        <f t="shared" si="78"/>
        <v>71.3</v>
      </c>
      <c r="J165" s="19">
        <f t="shared" si="78"/>
        <v>418.6</v>
      </c>
      <c r="K165" s="25"/>
      <c r="L165" s="19">
        <f t="shared" ref="L165" si="79">SUM(L158:L164)</f>
        <v>139.69999999999999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580</v>
      </c>
      <c r="G176" s="32">
        <f t="shared" ref="G176" si="82">G165+G175</f>
        <v>15.100000000000001</v>
      </c>
      <c r="H176" s="32">
        <f t="shared" ref="H176" si="83">H165+H175</f>
        <v>17.5</v>
      </c>
      <c r="I176" s="32">
        <f t="shared" ref="I176" si="84">I165+I175</f>
        <v>71.3</v>
      </c>
      <c r="J176" s="32">
        <f t="shared" ref="J176:L176" si="85">J165+J175</f>
        <v>418.6</v>
      </c>
      <c r="K176" s="32"/>
      <c r="L176" s="32">
        <f t="shared" si="85"/>
        <v>139.69999999999999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160</v>
      </c>
      <c r="G177" s="40">
        <v>4.5999999999999996</v>
      </c>
      <c r="H177" s="40">
        <v>6.8</v>
      </c>
      <c r="I177" s="40">
        <v>22.9</v>
      </c>
      <c r="J177" s="40">
        <v>171.4</v>
      </c>
      <c r="K177" s="41">
        <v>189</v>
      </c>
      <c r="L177" s="40">
        <v>38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50</v>
      </c>
      <c r="G178" s="43">
        <v>3.3</v>
      </c>
      <c r="H178" s="43">
        <v>10.6</v>
      </c>
      <c r="I178" s="43">
        <v>37</v>
      </c>
      <c r="J178" s="43">
        <v>256.8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3.3</v>
      </c>
      <c r="H179" s="43">
        <v>3.1</v>
      </c>
      <c r="I179" s="43">
        <v>26.5</v>
      </c>
      <c r="J179" s="43">
        <v>148</v>
      </c>
      <c r="K179" s="44">
        <v>379</v>
      </c>
      <c r="L179" s="43">
        <v>28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70</v>
      </c>
      <c r="G180" s="43">
        <v>3</v>
      </c>
      <c r="H180" s="43">
        <v>0.8</v>
      </c>
      <c r="I180" s="43">
        <v>68.900000000000006</v>
      </c>
      <c r="J180" s="43">
        <v>69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14.6</v>
      </c>
      <c r="H184" s="19">
        <f t="shared" si="86"/>
        <v>21.7</v>
      </c>
      <c r="I184" s="19">
        <f t="shared" si="86"/>
        <v>165.10000000000002</v>
      </c>
      <c r="J184" s="19">
        <f t="shared" si="86"/>
        <v>692.2</v>
      </c>
      <c r="K184" s="25"/>
      <c r="L184" s="19">
        <f t="shared" ref="L184" si="87">SUM(L177:L183)</f>
        <v>121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580</v>
      </c>
      <c r="G195" s="32">
        <f t="shared" ref="G195" si="90">G184+G194</f>
        <v>14.6</v>
      </c>
      <c r="H195" s="32">
        <f t="shared" ref="H195" si="91">H184+H194</f>
        <v>21.7</v>
      </c>
      <c r="I195" s="32">
        <f t="shared" ref="I195" si="92">I184+I194</f>
        <v>165.10000000000002</v>
      </c>
      <c r="J195" s="32">
        <f t="shared" ref="J195:L195" si="93">J184+J194</f>
        <v>692.2</v>
      </c>
      <c r="K195" s="32"/>
      <c r="L195" s="32">
        <f t="shared" si="93"/>
        <v>121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18.119999999999997</v>
      </c>
      <c r="H196" s="34">
        <f t="shared" si="94"/>
        <v>22.979999999999997</v>
      </c>
      <c r="I196" s="34">
        <f t="shared" si="94"/>
        <v>103.42</v>
      </c>
      <c r="J196" s="34">
        <f t="shared" si="94"/>
        <v>632.58999999999992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128.52100000000002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салават ибрагимов</cp:lastModifiedBy>
  <cp:lastPrinted>2024-12-09T06:17:05Z</cp:lastPrinted>
  <dcterms:created xsi:type="dcterms:W3CDTF">2022-05-16T14:23:56Z</dcterms:created>
  <dcterms:modified xsi:type="dcterms:W3CDTF">2024-12-09T06:17:54Z</dcterms:modified>
</cp:coreProperties>
</file>